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5510-İSTİFA" sheetId="1" r:id="rId1"/>
  </sheets>
  <definedNames/>
  <calcPr fullCalcOnLoad="1" fullPrecision="0"/>
</workbook>
</file>

<file path=xl/comments1.xml><?xml version="1.0" encoding="utf-8"?>
<comments xmlns="http://schemas.openxmlformats.org/spreadsheetml/2006/main">
  <authors>
    <author>mustafa</author>
    <author>Windows User</author>
  </authors>
  <commentList>
    <comment ref="I28" authorId="0">
      <text>
        <r>
          <rPr>
            <sz val="9"/>
            <rFont val="Tahoma"/>
            <family val="2"/>
          </rPr>
          <t xml:space="preserve">Geliştirme Ödeneği çalışmayı izleyen aybaşında alındığı için iade oluşmaz.
</t>
        </r>
      </text>
    </comment>
    <comment ref="D40" authorId="0">
      <text>
        <r>
          <rPr>
            <sz val="9"/>
            <rFont val="Tahoma"/>
            <family val="2"/>
          </rPr>
          <t xml:space="preserve">Hakediş toplamı Bordrodaki hakediş toplamı ile aynı olmalıdır.
</t>
        </r>
      </text>
    </comment>
    <comment ref="G58" authorId="0">
      <text>
        <r>
          <rPr>
            <sz val="9"/>
            <rFont val="Tahoma"/>
            <family val="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rFont val="Tahoma"/>
            <family val="2"/>
          </rPr>
          <t xml:space="preserve">
</t>
        </r>
      </text>
    </comment>
    <comment ref="D7" authorId="0">
      <text>
        <r>
          <rPr>
            <sz val="9"/>
            <rFont val="Tahoma"/>
            <family val="2"/>
          </rPr>
          <t xml:space="preserve">İlgili ay kaç gün ise o yazılacak
</t>
        </r>
      </text>
    </comment>
    <comment ref="D44" authorId="0">
      <text>
        <r>
          <rPr>
            <sz val="9"/>
            <rFont val="Tahoma"/>
            <family val="2"/>
          </rPr>
          <t xml:space="preserve">Gelir Vergisi Kısmına Bordrodaki Gelir Vergisi Kes. Tutarı yazılacak(Asgari Geçim i. Hariç)
</t>
        </r>
      </text>
    </comment>
    <comment ref="G7" authorId="1">
      <text>
        <r>
          <rPr>
            <sz val="9"/>
            <rFont val="Tahoma"/>
            <family val="2"/>
          </rPr>
          <t>Çalışılan gün sayısı yazılacak</t>
        </r>
      </text>
    </comment>
  </commentList>
</comments>
</file>

<file path=xl/sharedStrings.xml><?xml version="1.0" encoding="utf-8"?>
<sst xmlns="http://schemas.openxmlformats.org/spreadsheetml/2006/main" count="81" uniqueCount="71">
  <si>
    <t>Tahakkuk Birimi</t>
  </si>
  <si>
    <t>Borç Sebebi</t>
  </si>
  <si>
    <t>Borçlunun Adı Soyadı</t>
  </si>
  <si>
    <t>Hizmet Süresi</t>
  </si>
  <si>
    <t>Sicil Nosu</t>
  </si>
  <si>
    <t>TC Kimlik Numarası</t>
  </si>
  <si>
    <t>Telefon</t>
  </si>
  <si>
    <t xml:space="preserve">Ödenen Gün </t>
  </si>
  <si>
    <t>Ödenmesi gereken gün</t>
  </si>
  <si>
    <t>Alacaklının adı</t>
  </si>
  <si>
    <t>Borçlunun adresi</t>
  </si>
  <si>
    <t>Borcun Miktarı</t>
  </si>
  <si>
    <t xml:space="preserve">Borcun Ödeme Yeri </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</si>
  <si>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</si>
  <si>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</si>
  <si>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</si>
  <si>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</si>
  <si>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</si>
  <si>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</si>
  <si>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</si>
  <si>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</si>
  <si>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</si>
  <si>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</si>
  <si>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</si>
  <si>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t>
  </si>
  <si>
    <t>Aile ve Çocuk Yardımı*</t>
  </si>
  <si>
    <t>Makam Tazminatı</t>
  </si>
  <si>
    <t>Dil Tazminatı</t>
  </si>
  <si>
    <t>Yan Ödeme</t>
  </si>
  <si>
    <t>İdari Görev Ödeneği</t>
  </si>
  <si>
    <t>Ek Ödeme</t>
  </si>
  <si>
    <t>Eğitim Öğretim Ödeneği</t>
  </si>
  <si>
    <t>Üniversite Ödeneği</t>
  </si>
  <si>
    <t>TOPLAM</t>
  </si>
  <si>
    <t xml:space="preserve">TABLO 2 : KESİNTİ YAPILAN KATKI PAYLARI </t>
  </si>
  <si>
    <t>FİİLEN ÖDENEN             (A)</t>
  </si>
  <si>
    <t>HAK EDİLEN (B)</t>
  </si>
  <si>
    <t>Hakediş Toplamı</t>
  </si>
  <si>
    <t xml:space="preserve">TABLO 3 : YASAL KESİNTİLER </t>
  </si>
  <si>
    <t>FİİLEN KESİLEN             (A)</t>
  </si>
  <si>
    <t>KESİLMESİ GEREKEN (B)</t>
  </si>
  <si>
    <t>Gelir Vergisi</t>
  </si>
  <si>
    <t>Damga Vergisi</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</si>
  <si>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</si>
  <si>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</si>
  <si>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Adı ve Soyadı   :</t>
  </si>
  <si>
    <t>Bildirim Tarihi    :</t>
  </si>
  <si>
    <t>İmza               :</t>
  </si>
  <si>
    <t>Malul Yaşl.(Devlet)%11</t>
  </si>
  <si>
    <t>Sağ.Sig. (Devlet) %7,5</t>
  </si>
  <si>
    <t>Malul Yaşl.(Kişi)%9</t>
  </si>
  <si>
    <t>Sağ.Sig. (Kişi) %5</t>
  </si>
  <si>
    <t>Geliştirme Ödeneği (*)</t>
  </si>
  <si>
    <t>Banka ve Hesap Bilgisi</t>
  </si>
  <si>
    <t>İlişik Kesilme Tarihi</t>
  </si>
  <si>
    <t>SGK'DAN TALEP/MAHSUP EDİLECEK TUTAR</t>
  </si>
  <si>
    <t>VERGİLER VE KESİNTİLERDEN MAHSUP EDİLECEK TUTAR</t>
  </si>
  <si>
    <t>140 Nolu Hesaba Alınacak Tutar</t>
  </si>
  <si>
    <t>HARCAMA YETKİLİSİ</t>
  </si>
  <si>
    <t>BORÇLU</t>
  </si>
  <si>
    <t>Yükseköğr. Tazminatı</t>
  </si>
  <si>
    <t>Akademik Teşvik Öd.</t>
  </si>
  <si>
    <t>BES Kesintisi</t>
  </si>
  <si>
    <t>TR730001000238868454695001</t>
  </si>
  <si>
    <t>Ziraat Bankası Tarsus Şubesi</t>
  </si>
  <si>
    <t>Tarsus Üniversitesi Strateji Geliştirme D.Bşk.</t>
  </si>
  <si>
    <t>TARSUS ÜNİVERSİTESİ</t>
  </si>
  <si>
    <t>Ücretsiz izin(Bakmakla Yükümlüsü Olmayan)</t>
  </si>
  <si>
    <t xml:space="preserve">                  </t>
  </si>
  <si>
    <t xml:space="preserve">YERSİZ VE FAZLA ÖDENEN AYLIKLARDAN DOĞAN KİŞİLERDEN ALACAKLARI HESAPLAMA CETVELİ   5510 - İstifa  </t>
  </si>
  <si>
    <t>İlave Ödeme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</si>
</sst>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57">
    <font>
      <sz val="11"/>
      <color theme="1"/>
      <name val="Calibri"/>
      <family val="2"/>
    </font>
    <font>
      <sz val="12"/>
      <color indexed="8"/>
      <name val="Times New Roman"/>
      <family val="2"/>
    </font>
    <font>
      <b/>
      <sz val="10"/>
      <name val="CG Times"/>
      <family val="1"/>
    </font>
    <font>
      <sz val="10"/>
      <name val="CG Times"/>
      <family val="1"/>
    </font>
    <font>
      <sz val="9"/>
      <name val="Tahoma"/>
      <family val="2"/>
    </font>
    <font>
      <b/>
      <sz val="9"/>
      <name val="Tahoma"/>
      <family val="2"/>
    </font>
    <font>
      <b/>
      <sz val="10"/>
      <name val="Times New Roman"/>
      <family val="1"/>
    </font>
    <font>
      <b/>
      <sz val="11"/>
      <name val="Times New Roman"/>
      <family val="1"/>
    </font>
    <font>
      <b/>
      <sz val="8"/>
      <name val="Times New Roman"/>
      <family val="1"/>
    </font>
    <font>
      <b/>
      <sz val="10.5"/>
      <name val="Times New Roman"/>
      <family val="1"/>
    </font>
    <font>
      <sz val="10"/>
      <name val="Times New Roman"/>
      <family val="1"/>
    </font>
    <font>
      <b/>
      <sz val="10"/>
      <name val="Courier New Tur"/>
      <family val="3"/>
    </font>
    <font>
      <sz val="11"/>
      <color indexed="8"/>
      <name val="Calibri"/>
      <family val="2"/>
    </font>
    <font>
      <sz val="12"/>
      <color indexed="9"/>
      <name val="Times New Roman"/>
      <family val="2"/>
    </font>
    <font>
      <i/>
      <sz val="12"/>
      <color indexed="23"/>
      <name val="Times New Roman"/>
      <family val="2"/>
    </font>
    <font>
      <b/>
      <sz val="18"/>
      <color indexed="54"/>
      <name val="Calibri Light"/>
      <family val="2"/>
    </font>
    <font>
      <sz val="12"/>
      <color indexed="52"/>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u val="single"/>
      <sz val="11"/>
      <color indexed="25"/>
      <name val="Calibri"/>
      <family val="2"/>
    </font>
    <font>
      <u val="single"/>
      <sz val="11"/>
      <color indexed="30"/>
      <name val="Calibri"/>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sz val="11"/>
      <color indexed="8"/>
      <name val="Times New Roman"/>
      <family val="1"/>
    </font>
    <font>
      <sz val="10"/>
      <color indexed="8"/>
      <name val="Times New Roman"/>
      <family val="1"/>
    </font>
    <font>
      <sz val="10"/>
      <color indexed="8"/>
      <name val="Calibri"/>
      <family val="2"/>
    </font>
    <font>
      <sz val="12"/>
      <color theme="1"/>
      <name val="Times New Roman"/>
      <family val="2"/>
    </font>
    <font>
      <sz val="12"/>
      <color theme="0"/>
      <name val="Times New Roman"/>
      <family val="2"/>
    </font>
    <font>
      <i/>
      <sz val="12"/>
      <color rgb="FF7F7F7F"/>
      <name val="Times New Roman"/>
      <family val="2"/>
    </font>
    <font>
      <b/>
      <sz val="18"/>
      <color theme="3"/>
      <name val="Calibri Light"/>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u val="single"/>
      <sz val="11"/>
      <color theme="11"/>
      <name val="Calibri"/>
      <family val="2"/>
    </font>
    <font>
      <u val="single"/>
      <sz val="11"/>
      <color theme="10"/>
      <name val="Calibri"/>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sz val="11"/>
      <color theme="1"/>
      <name val="Times New Roman"/>
      <family val="1"/>
    </font>
    <font>
      <sz val="10"/>
      <color theme="1"/>
      <name val="Times New Roman"/>
      <family val="1"/>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style="thin"/>
      <bottom style="thin"/>
    </border>
    <border>
      <left style="thin"/>
      <right/>
      <top style="thin"/>
      <bottom/>
    </border>
    <border>
      <left/>
      <right style="thin"/>
      <top style="thin"/>
      <bottom/>
    </border>
    <border>
      <left style="thin"/>
      <right style="thin"/>
      <top/>
      <bottom style="thin"/>
    </border>
    <border>
      <left/>
      <right/>
      <top style="thin"/>
      <bottom/>
    </border>
    <border>
      <left style="thin"/>
      <right/>
      <top/>
      <bottom/>
    </border>
    <border>
      <left/>
      <right style="thin"/>
      <top/>
      <bottom/>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69"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0" applyNumberFormat="0" applyBorder="0" applyAlignment="0" applyProtection="0"/>
    <xf numFmtId="0" fontId="0" fillId="25" borderId="8" applyNumberFormat="0" applyFont="0" applyAlignment="0" applyProtection="0"/>
    <xf numFmtId="0" fontId="5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123">
    <xf numFmtId="0" fontId="0" fillId="0" borderId="0" xfId="0" applyFont="1" applyAlignment="1">
      <alignment/>
    </xf>
    <xf numFmtId="0" fontId="0" fillId="0" borderId="0" xfId="0" applyAlignment="1" applyProtection="1">
      <alignment/>
      <protection locked="0"/>
    </xf>
    <xf numFmtId="4" fontId="0" fillId="0" borderId="0" xfId="0" applyNumberFormat="1" applyAlignment="1" applyProtection="1">
      <alignment/>
      <protection locked="0"/>
    </xf>
    <xf numFmtId="0" fontId="2" fillId="0" borderId="0" xfId="0" applyFont="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3" xfId="0" applyBorder="1" applyAlignment="1" applyProtection="1">
      <alignment/>
      <protection/>
    </xf>
    <xf numFmtId="4" fontId="0" fillId="0" borderId="13" xfId="0" applyNumberForma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6" fillId="0" borderId="17" xfId="0" applyFont="1" applyBorder="1" applyAlignment="1" applyProtection="1">
      <alignment vertical="center"/>
      <protection/>
    </xf>
    <xf numFmtId="0" fontId="6" fillId="0" borderId="17" xfId="0" applyFont="1" applyBorder="1" applyAlignment="1" applyProtection="1">
      <alignment horizontal="left" vertical="center"/>
      <protection/>
    </xf>
    <xf numFmtId="4" fontId="9" fillId="0" borderId="18" xfId="0" applyNumberFormat="1" applyFont="1" applyBorder="1" applyAlignment="1" applyProtection="1">
      <alignment vertical="center"/>
      <protection hidden="1"/>
    </xf>
    <xf numFmtId="4" fontId="9" fillId="0" borderId="19" xfId="0" applyNumberFormat="1" applyFont="1" applyBorder="1" applyAlignment="1" applyProtection="1">
      <alignment vertical="center"/>
      <protection hidden="1"/>
    </xf>
    <xf numFmtId="0" fontId="9" fillId="0" borderId="17" xfId="0" applyFont="1" applyBorder="1" applyAlignment="1" applyProtection="1">
      <alignment vertical="center"/>
      <protection/>
    </xf>
    <xf numFmtId="4" fontId="9" fillId="33" borderId="19" xfId="0" applyNumberFormat="1" applyFont="1" applyFill="1" applyBorder="1" applyAlignment="1" applyProtection="1">
      <alignment vertical="center"/>
      <protection hidden="1"/>
    </xf>
    <xf numFmtId="0" fontId="9" fillId="0" borderId="20" xfId="0" applyFont="1" applyBorder="1" applyAlignment="1" applyProtection="1">
      <alignment vertical="center"/>
      <protection/>
    </xf>
    <xf numFmtId="0" fontId="9" fillId="0" borderId="17" xfId="0" applyFont="1" applyBorder="1" applyAlignment="1" applyProtection="1">
      <alignment horizontal="right" vertical="center"/>
      <protection/>
    </xf>
    <xf numFmtId="49" fontId="9" fillId="0" borderId="18" xfId="0" applyNumberFormat="1" applyFont="1" applyBorder="1" applyAlignment="1" applyProtection="1">
      <alignment horizontal="center" vertical="center"/>
      <protection hidden="1"/>
    </xf>
    <xf numFmtId="0" fontId="9" fillId="0" borderId="19" xfId="0" applyFont="1" applyBorder="1" applyAlignment="1" applyProtection="1">
      <alignment vertical="center"/>
      <protection hidden="1"/>
    </xf>
    <xf numFmtId="0" fontId="9" fillId="0" borderId="0" xfId="0" applyFont="1" applyBorder="1" applyAlignment="1" applyProtection="1">
      <alignment vertical="center"/>
      <protection/>
    </xf>
    <xf numFmtId="0" fontId="53" fillId="0" borderId="18" xfId="0" applyFont="1" applyBorder="1" applyAlignment="1" applyProtection="1">
      <alignment/>
      <protection locked="0"/>
    </xf>
    <xf numFmtId="4" fontId="9" fillId="33" borderId="18" xfId="0" applyNumberFormat="1" applyFont="1" applyFill="1" applyBorder="1" applyAlignment="1" applyProtection="1">
      <alignment vertical="center"/>
      <protection hidden="1"/>
    </xf>
    <xf numFmtId="0" fontId="53" fillId="0" borderId="0" xfId="0" applyFont="1" applyAlignment="1" applyProtection="1">
      <alignment/>
      <protection locked="0"/>
    </xf>
    <xf numFmtId="0" fontId="53" fillId="0" borderId="21" xfId="0" applyFont="1" applyBorder="1" applyAlignment="1" applyProtection="1">
      <alignment/>
      <protection locked="0"/>
    </xf>
    <xf numFmtId="0" fontId="9" fillId="0" borderId="20" xfId="0" applyFont="1" applyBorder="1" applyAlignment="1" applyProtection="1">
      <alignment vertical="center"/>
      <protection hidden="1"/>
    </xf>
    <xf numFmtId="0" fontId="53" fillId="0" borderId="21" xfId="0" applyFont="1" applyBorder="1" applyAlignment="1" applyProtection="1">
      <alignment/>
      <protection hidden="1"/>
    </xf>
    <xf numFmtId="0" fontId="6" fillId="33" borderId="18" xfId="0" applyFont="1" applyFill="1" applyBorder="1" applyAlignment="1" applyProtection="1">
      <alignment vertical="center"/>
      <protection hidden="1"/>
    </xf>
    <xf numFmtId="0" fontId="6" fillId="33" borderId="21" xfId="0" applyFont="1" applyFill="1" applyBorder="1" applyAlignment="1" applyProtection="1">
      <alignment vertical="center"/>
      <protection hidden="1"/>
    </xf>
    <xf numFmtId="0" fontId="6" fillId="0" borderId="0" xfId="0" applyFont="1" applyBorder="1" applyAlignment="1" applyProtection="1">
      <alignment horizontal="center" vertical="center"/>
      <protection/>
    </xf>
    <xf numFmtId="0" fontId="6" fillId="0" borderId="0" xfId="0" applyFont="1" applyBorder="1" applyAlignment="1" applyProtection="1">
      <alignment/>
      <protection/>
    </xf>
    <xf numFmtId="0" fontId="10" fillId="0" borderId="0" xfId="0" applyFont="1" applyBorder="1" applyAlignment="1" applyProtection="1">
      <alignment/>
      <protection/>
    </xf>
    <xf numFmtId="4" fontId="6" fillId="0" borderId="18" xfId="0" applyNumberFormat="1" applyFont="1" applyBorder="1" applyAlignment="1" applyProtection="1">
      <alignment vertical="center"/>
      <protection hidden="1"/>
    </xf>
    <xf numFmtId="4" fontId="6" fillId="0" borderId="21" xfId="0" applyNumberFormat="1" applyFont="1" applyBorder="1" applyAlignment="1" applyProtection="1">
      <alignment vertical="center"/>
      <protection hidden="1"/>
    </xf>
    <xf numFmtId="4" fontId="6" fillId="33" borderId="19" xfId="0" applyNumberFormat="1" applyFont="1" applyFill="1" applyBorder="1" applyAlignment="1" applyProtection="1">
      <alignment vertical="center"/>
      <protection hidden="1"/>
    </xf>
    <xf numFmtId="0" fontId="54" fillId="0" borderId="0" xfId="0" applyFont="1" applyBorder="1" applyAlignment="1" applyProtection="1">
      <alignment vertical="center"/>
      <protection/>
    </xf>
    <xf numFmtId="0" fontId="55" fillId="0" borderId="0" xfId="0" applyFont="1" applyBorder="1" applyAlignment="1" applyProtection="1">
      <alignment/>
      <protection/>
    </xf>
    <xf numFmtId="0" fontId="6" fillId="0" borderId="17" xfId="0" applyFont="1" applyBorder="1" applyAlignment="1" applyProtection="1">
      <alignment horizontal="center" vertical="center" wrapText="1"/>
      <protection/>
    </xf>
    <xf numFmtId="3" fontId="6" fillId="0" borderId="19" xfId="0" applyNumberFormat="1" applyFont="1" applyBorder="1" applyAlignment="1" applyProtection="1">
      <alignment vertical="center"/>
      <protection hidden="1"/>
    </xf>
    <xf numFmtId="3" fontId="6" fillId="0" borderId="18" xfId="0" applyNumberFormat="1" applyFont="1" applyBorder="1" applyAlignment="1" applyProtection="1">
      <alignment vertical="center"/>
      <protection hidden="1"/>
    </xf>
    <xf numFmtId="4" fontId="6" fillId="0" borderId="19" xfId="0" applyNumberFormat="1" applyFont="1" applyBorder="1" applyAlignment="1" applyProtection="1">
      <alignment vertical="center"/>
      <protection hidden="1"/>
    </xf>
    <xf numFmtId="0" fontId="6" fillId="0" borderId="20" xfId="0" applyFont="1" applyBorder="1" applyAlignment="1" applyProtection="1">
      <alignment vertical="center"/>
      <protection/>
    </xf>
    <xf numFmtId="4" fontId="6" fillId="0" borderId="22" xfId="0" applyNumberFormat="1" applyFont="1" applyBorder="1" applyAlignment="1" applyProtection="1">
      <alignment vertical="center"/>
      <protection hidden="1"/>
    </xf>
    <xf numFmtId="3" fontId="6" fillId="0" borderId="23" xfId="0" applyNumberFormat="1" applyFont="1" applyBorder="1" applyAlignment="1" applyProtection="1">
      <alignment vertical="center"/>
      <protection hidden="1"/>
    </xf>
    <xf numFmtId="3" fontId="6" fillId="0" borderId="22" xfId="0" applyNumberFormat="1" applyFont="1" applyBorder="1" applyAlignment="1" applyProtection="1">
      <alignment vertical="center"/>
      <protection hidden="1"/>
    </xf>
    <xf numFmtId="4" fontId="6" fillId="0" borderId="23" xfId="0" applyNumberFormat="1" applyFont="1" applyBorder="1" applyAlignment="1" applyProtection="1">
      <alignment vertical="center"/>
      <protection hidden="1"/>
    </xf>
    <xf numFmtId="0" fontId="6" fillId="0" borderId="17" xfId="0" applyFont="1" applyBorder="1" applyAlignment="1" applyProtection="1">
      <alignment horizontal="right" vertical="center"/>
      <protection/>
    </xf>
    <xf numFmtId="4" fontId="6" fillId="0" borderId="17" xfId="0" applyNumberFormat="1" applyFont="1" applyBorder="1" applyAlignment="1" applyProtection="1">
      <alignment vertical="center"/>
      <protection hidden="1"/>
    </xf>
    <xf numFmtId="0" fontId="6" fillId="0" borderId="17" xfId="0" applyFont="1" applyBorder="1" applyAlignment="1" applyProtection="1">
      <alignment vertical="center"/>
      <protection hidden="1"/>
    </xf>
    <xf numFmtId="49" fontId="6" fillId="0" borderId="18" xfId="0" applyNumberFormat="1" applyFont="1" applyBorder="1" applyAlignment="1" applyProtection="1">
      <alignment horizontal="center" vertical="center"/>
      <protection hidden="1"/>
    </xf>
    <xf numFmtId="0" fontId="6" fillId="0" borderId="19" xfId="0" applyFont="1" applyBorder="1" applyAlignment="1" applyProtection="1">
      <alignment vertical="center"/>
      <protection hidden="1"/>
    </xf>
    <xf numFmtId="0" fontId="6" fillId="0" borderId="18" xfId="0" applyFont="1" applyBorder="1" applyAlignment="1" applyProtection="1">
      <alignment vertical="center"/>
      <protection hidden="1"/>
    </xf>
    <xf numFmtId="0" fontId="6" fillId="0" borderId="17" xfId="0" applyFont="1" applyBorder="1" applyAlignment="1" applyProtection="1">
      <alignment horizontal="center" vertical="center"/>
      <protection/>
    </xf>
    <xf numFmtId="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3" fillId="34" borderId="0" xfId="0" applyFont="1" applyFill="1" applyBorder="1" applyAlignment="1" applyProtection="1">
      <alignment horizontal="left"/>
      <protection locked="0"/>
    </xf>
    <xf numFmtId="0" fontId="6" fillId="0" borderId="0" xfId="0" applyFont="1" applyBorder="1" applyAlignment="1" applyProtection="1">
      <alignment horizontal="center" vertical="center"/>
      <protection/>
    </xf>
    <xf numFmtId="0" fontId="6" fillId="0" borderId="18" xfId="0" applyFont="1" applyBorder="1" applyAlignment="1" applyProtection="1">
      <alignment horizontal="justify" vertical="center" wrapText="1"/>
      <protection/>
    </xf>
    <xf numFmtId="0" fontId="6" fillId="0" borderId="21" xfId="0" applyFont="1" applyBorder="1" applyAlignment="1" applyProtection="1">
      <alignment horizontal="justify" vertical="center" wrapText="1"/>
      <protection/>
    </xf>
    <xf numFmtId="0" fontId="6" fillId="0" borderId="19" xfId="0" applyFont="1" applyBorder="1" applyAlignment="1" applyProtection="1">
      <alignment horizontal="justify" vertical="center" wrapText="1"/>
      <protection/>
    </xf>
    <xf numFmtId="0" fontId="6" fillId="33" borderId="0" xfId="0" applyFont="1" applyFill="1" applyBorder="1" applyAlignment="1" applyProtection="1">
      <alignment horizontal="center" vertical="center"/>
      <protection/>
    </xf>
    <xf numFmtId="0" fontId="10" fillId="34" borderId="0" xfId="0" applyFont="1" applyFill="1" applyBorder="1" applyAlignment="1" applyProtection="1">
      <alignment horizontal="left"/>
      <protection locked="0"/>
    </xf>
    <xf numFmtId="4" fontId="9" fillId="33" borderId="22" xfId="0" applyNumberFormat="1" applyFont="1" applyFill="1" applyBorder="1" applyAlignment="1" applyProtection="1">
      <alignment horizontal="right" vertical="center"/>
      <protection hidden="1"/>
    </xf>
    <xf numFmtId="4" fontId="9" fillId="33" borderId="23" xfId="0" applyNumberFormat="1" applyFont="1" applyFill="1" applyBorder="1" applyAlignment="1" applyProtection="1">
      <alignment horizontal="right" vertical="center"/>
      <protection hidden="1"/>
    </xf>
    <xf numFmtId="4" fontId="9" fillId="34" borderId="22" xfId="0" applyNumberFormat="1" applyFont="1" applyFill="1" applyBorder="1" applyAlignment="1" applyProtection="1">
      <alignment horizontal="right" vertical="center"/>
      <protection locked="0"/>
    </xf>
    <xf numFmtId="4" fontId="9" fillId="34" borderId="23" xfId="0" applyNumberFormat="1" applyFont="1" applyFill="1" applyBorder="1" applyAlignment="1" applyProtection="1">
      <alignment horizontal="right" vertical="center"/>
      <protection locked="0"/>
    </xf>
    <xf numFmtId="0" fontId="6" fillId="33" borderId="18" xfId="0" applyFont="1" applyFill="1" applyBorder="1" applyAlignment="1" applyProtection="1">
      <alignment horizontal="right" vertical="center"/>
      <protection hidden="1"/>
    </xf>
    <xf numFmtId="0" fontId="6" fillId="33" borderId="21" xfId="0" applyFont="1" applyFill="1" applyBorder="1" applyAlignment="1" applyProtection="1">
      <alignment horizontal="right" vertical="center"/>
      <protection hidden="1"/>
    </xf>
    <xf numFmtId="4" fontId="6" fillId="34" borderId="18" xfId="0" applyNumberFormat="1" applyFont="1" applyFill="1" applyBorder="1" applyAlignment="1" applyProtection="1">
      <alignment horizontal="right" vertical="center"/>
      <protection locked="0"/>
    </xf>
    <xf numFmtId="4" fontId="6" fillId="34" borderId="19" xfId="0" applyNumberFormat="1" applyFont="1" applyFill="1" applyBorder="1" applyAlignment="1" applyProtection="1">
      <alignment horizontal="right" vertical="center"/>
      <protection locked="0"/>
    </xf>
    <xf numFmtId="4" fontId="6" fillId="0" borderId="17" xfId="0" applyNumberFormat="1" applyFont="1" applyBorder="1" applyAlignment="1" applyProtection="1">
      <alignment horizontal="right" vertical="center"/>
      <protection hidden="1"/>
    </xf>
    <xf numFmtId="0" fontId="6" fillId="34" borderId="0" xfId="0" applyFont="1" applyFill="1" applyBorder="1" applyAlignment="1" applyProtection="1">
      <alignment horizontal="center" vertical="center"/>
      <protection locked="0"/>
    </xf>
    <xf numFmtId="0" fontId="10" fillId="34" borderId="0" xfId="0"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locked="0"/>
    </xf>
    <xf numFmtId="0" fontId="6" fillId="0" borderId="17" xfId="0" applyFont="1" applyBorder="1" applyAlignment="1" applyProtection="1">
      <alignment horizontal="center" vertical="center" wrapText="1"/>
      <protection/>
    </xf>
    <xf numFmtId="0" fontId="6" fillId="0" borderId="18" xfId="0" applyFont="1" applyBorder="1" applyAlignment="1" applyProtection="1">
      <alignment horizontal="right" vertical="center"/>
      <protection hidden="1"/>
    </xf>
    <xf numFmtId="0" fontId="6" fillId="0" borderId="21" xfId="0" applyFont="1" applyBorder="1" applyAlignment="1" applyProtection="1">
      <alignment horizontal="right" vertical="center"/>
      <protection hidden="1"/>
    </xf>
    <xf numFmtId="4" fontId="9" fillId="0" borderId="17" xfId="0" applyNumberFormat="1" applyFont="1" applyBorder="1" applyAlignment="1" applyProtection="1">
      <alignment horizontal="right" vertical="center"/>
      <protection hidden="1"/>
    </xf>
    <xf numFmtId="0" fontId="6" fillId="0" borderId="0" xfId="0" applyFont="1" applyBorder="1" applyAlignment="1" applyProtection="1">
      <alignment horizontal="left" vertical="center"/>
      <protection/>
    </xf>
    <xf numFmtId="4" fontId="9" fillId="34" borderId="18" xfId="0" applyNumberFormat="1" applyFont="1" applyFill="1" applyBorder="1" applyAlignment="1" applyProtection="1">
      <alignment horizontal="right" vertical="center"/>
      <protection locked="0"/>
    </xf>
    <xf numFmtId="4" fontId="9" fillId="34" borderId="19" xfId="0" applyNumberFormat="1" applyFont="1" applyFill="1" applyBorder="1" applyAlignment="1" applyProtection="1">
      <alignment horizontal="right" vertical="center"/>
      <protection locked="0"/>
    </xf>
    <xf numFmtId="0" fontId="6" fillId="33" borderId="18" xfId="0" applyFont="1" applyFill="1" applyBorder="1" applyAlignment="1" applyProtection="1">
      <alignment horizontal="center" vertical="top" wrapText="1"/>
      <protection/>
    </xf>
    <xf numFmtId="0" fontId="6" fillId="33" borderId="19" xfId="0" applyFont="1" applyFill="1" applyBorder="1" applyAlignment="1" applyProtection="1">
      <alignment horizontal="center" vertical="top" wrapText="1"/>
      <protection/>
    </xf>
    <xf numFmtId="0" fontId="6" fillId="0" borderId="20"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8" fillId="33" borderId="18"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53" fillId="0" borderId="0" xfId="0" applyFont="1" applyBorder="1" applyAlignment="1" applyProtection="1">
      <alignment horizontal="center" vertical="center"/>
      <protection/>
    </xf>
    <xf numFmtId="0" fontId="6" fillId="0" borderId="20" xfId="0" applyFont="1" applyBorder="1" applyAlignment="1" applyProtection="1">
      <alignment horizontal="left" vertical="center"/>
      <protection/>
    </xf>
    <xf numFmtId="0" fontId="6" fillId="0" borderId="24" xfId="0" applyFont="1" applyBorder="1" applyAlignment="1" applyProtection="1">
      <alignment horizontal="left" vertical="center"/>
      <protection/>
    </xf>
    <xf numFmtId="0" fontId="6" fillId="34" borderId="22" xfId="0" applyFont="1" applyFill="1" applyBorder="1" applyAlignment="1" applyProtection="1">
      <alignment horizontal="center" vertical="center" wrapText="1"/>
      <protection locked="0"/>
    </xf>
    <xf numFmtId="0" fontId="6" fillId="34" borderId="25" xfId="0" applyFont="1" applyFill="1" applyBorder="1" applyAlignment="1" applyProtection="1">
      <alignment horizontal="center" vertical="center" wrapText="1"/>
      <protection locked="0"/>
    </xf>
    <xf numFmtId="0" fontId="6" fillId="34" borderId="23" xfId="0" applyFont="1" applyFill="1" applyBorder="1" applyAlignment="1" applyProtection="1">
      <alignment horizontal="center" vertical="center" wrapText="1"/>
      <protection locked="0"/>
    </xf>
    <xf numFmtId="0" fontId="6" fillId="34" borderId="26" xfId="0" applyFont="1" applyFill="1" applyBorder="1" applyAlignment="1" applyProtection="1">
      <alignment horizontal="center" vertical="center" wrapText="1"/>
      <protection locked="0"/>
    </xf>
    <xf numFmtId="0" fontId="6" fillId="34" borderId="0" xfId="0" applyFont="1" applyFill="1" applyBorder="1" applyAlignment="1" applyProtection="1">
      <alignment horizontal="center" vertical="center" wrapText="1"/>
      <protection locked="0"/>
    </xf>
    <xf numFmtId="0" fontId="6" fillId="34" borderId="27" xfId="0" applyFont="1" applyFill="1" applyBorder="1" applyAlignment="1" applyProtection="1">
      <alignment horizontal="center" vertical="center" wrapText="1"/>
      <protection locked="0"/>
    </xf>
    <xf numFmtId="4" fontId="6" fillId="33" borderId="18" xfId="0" applyNumberFormat="1" applyFont="1" applyFill="1" applyBorder="1" applyAlignment="1" applyProtection="1">
      <alignment horizontal="center" vertical="center"/>
      <protection hidden="1"/>
    </xf>
    <xf numFmtId="0" fontId="6" fillId="33" borderId="19" xfId="0" applyFont="1" applyFill="1" applyBorder="1" applyAlignment="1" applyProtection="1">
      <alignment horizontal="center" vertical="center"/>
      <protection hidden="1"/>
    </xf>
    <xf numFmtId="0" fontId="11" fillId="0" borderId="0" xfId="0" applyFont="1" applyAlignment="1" applyProtection="1">
      <alignment horizontal="center" vertical="center"/>
      <protection/>
    </xf>
    <xf numFmtId="0" fontId="0" fillId="0" borderId="28" xfId="0" applyBorder="1" applyAlignment="1" applyProtection="1">
      <alignment horizontal="center" vertical="center"/>
      <protection/>
    </xf>
    <xf numFmtId="0" fontId="7" fillId="0" borderId="18"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6" fillId="34" borderId="17" xfId="0" applyFont="1" applyFill="1" applyBorder="1" applyAlignment="1" applyProtection="1">
      <alignment horizontal="center" vertical="center"/>
      <protection locked="0"/>
    </xf>
    <xf numFmtId="0" fontId="6" fillId="34" borderId="18" xfId="0" applyFont="1" applyFill="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locked="0"/>
    </xf>
    <xf numFmtId="14" fontId="6" fillId="34" borderId="17" xfId="0" applyNumberFormat="1" applyFont="1" applyFill="1" applyBorder="1" applyAlignment="1" applyProtection="1">
      <alignment horizontal="center" vertical="center"/>
      <protection locked="0"/>
    </xf>
    <xf numFmtId="0" fontId="6" fillId="33" borderId="18"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4" fontId="6" fillId="0" borderId="18" xfId="0" applyNumberFormat="1" applyFont="1" applyBorder="1" applyAlignment="1" applyProtection="1">
      <alignment horizontal="right" vertical="center"/>
      <protection hidden="1"/>
    </xf>
    <xf numFmtId="4" fontId="6" fillId="0" borderId="19" xfId="0" applyNumberFormat="1" applyFont="1" applyBorder="1" applyAlignment="1" applyProtection="1">
      <alignment horizontal="right" vertical="center"/>
      <protection hidden="1"/>
    </xf>
    <xf numFmtId="0" fontId="0" fillId="0" borderId="0" xfId="0" applyAlignment="1" applyProtection="1">
      <alignment horizontal="center"/>
      <protection locked="0"/>
    </xf>
    <xf numFmtId="4" fontId="9" fillId="33" borderId="18" xfId="0" applyNumberFormat="1" applyFont="1" applyFill="1" applyBorder="1" applyAlignment="1" applyProtection="1">
      <alignment horizontal="right" vertical="center"/>
      <protection hidden="1"/>
    </xf>
    <xf numFmtId="4" fontId="9" fillId="33" borderId="19" xfId="0" applyNumberFormat="1" applyFont="1" applyFill="1" applyBorder="1" applyAlignment="1" applyProtection="1">
      <alignment horizontal="right" vertical="center"/>
      <protection hidden="1"/>
    </xf>
    <xf numFmtId="4" fontId="6" fillId="33" borderId="17" xfId="0" applyNumberFormat="1" applyFont="1" applyFill="1" applyBorder="1" applyAlignment="1" applyProtection="1">
      <alignment horizontal="right" vertical="center"/>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5"/>
  <sheetViews>
    <sheetView tabSelected="1" view="pageLayout" workbookViewId="0" topLeftCell="A54">
      <selection activeCell="C64" sqref="C64"/>
    </sheetView>
  </sheetViews>
  <sheetFormatPr defaultColWidth="9.140625" defaultRowHeight="15"/>
  <cols>
    <col min="1" max="1" width="2.28125" style="1" customWidth="1"/>
    <col min="2" max="2" width="2.00390625" style="1" customWidth="1"/>
    <col min="3" max="3" width="27.421875" style="1" customWidth="1"/>
    <col min="4" max="4" width="16.7109375" style="1" customWidth="1"/>
    <col min="5" max="5" width="12.421875" style="1" customWidth="1"/>
    <col min="6" max="6" width="25.7109375" style="1" customWidth="1"/>
    <col min="7" max="7" width="3.28125" style="1" customWidth="1"/>
    <col min="8" max="8" width="4.28125" style="1" customWidth="1"/>
    <col min="9" max="9" width="27.28125" style="1" customWidth="1"/>
    <col min="10" max="10" width="1.421875" style="1" customWidth="1"/>
    <col min="11" max="11" width="1.8515625" style="1" customWidth="1"/>
    <col min="12" max="16384" width="9.140625" style="1" customWidth="1"/>
  </cols>
  <sheetData>
    <row r="1" spans="2:10" ht="13.5" customHeight="1" thickBot="1">
      <c r="B1" s="105" t="s">
        <v>69</v>
      </c>
      <c r="C1" s="105"/>
      <c r="D1" s="105"/>
      <c r="E1" s="105"/>
      <c r="F1" s="105"/>
      <c r="G1" s="105"/>
      <c r="H1" s="105"/>
      <c r="I1" s="105"/>
      <c r="J1" s="105"/>
    </row>
    <row r="2" spans="2:10" ht="7.5" customHeight="1">
      <c r="B2" s="4"/>
      <c r="C2" s="106"/>
      <c r="D2" s="106"/>
      <c r="E2" s="106"/>
      <c r="F2" s="106"/>
      <c r="G2" s="106"/>
      <c r="H2" s="106"/>
      <c r="I2" s="106"/>
      <c r="J2" s="5"/>
    </row>
    <row r="3" spans="2:10" ht="37.5" customHeight="1">
      <c r="B3" s="6"/>
      <c r="C3" s="13" t="s">
        <v>0</v>
      </c>
      <c r="D3" s="110"/>
      <c r="E3" s="110"/>
      <c r="F3" s="14" t="s">
        <v>1</v>
      </c>
      <c r="G3" s="107" t="s">
        <v>67</v>
      </c>
      <c r="H3" s="108"/>
      <c r="I3" s="109"/>
      <c r="J3" s="7"/>
    </row>
    <row r="4" spans="2:10" ht="15.75" customHeight="1">
      <c r="B4" s="6"/>
      <c r="C4" s="13" t="s">
        <v>2</v>
      </c>
      <c r="D4" s="110"/>
      <c r="E4" s="110"/>
      <c r="F4" s="14" t="s">
        <v>3</v>
      </c>
      <c r="G4" s="111"/>
      <c r="H4" s="112"/>
      <c r="I4" s="113"/>
      <c r="J4" s="7"/>
    </row>
    <row r="5" spans="2:10" ht="15.75" customHeight="1">
      <c r="B5" s="6"/>
      <c r="C5" s="13" t="s">
        <v>4</v>
      </c>
      <c r="D5" s="110"/>
      <c r="E5" s="110"/>
      <c r="F5" s="14" t="s">
        <v>54</v>
      </c>
      <c r="G5" s="114"/>
      <c r="H5" s="110"/>
      <c r="I5" s="110"/>
      <c r="J5" s="7"/>
    </row>
    <row r="6" spans="2:10" ht="15.75" customHeight="1">
      <c r="B6" s="6"/>
      <c r="C6" s="13" t="s">
        <v>5</v>
      </c>
      <c r="D6" s="110"/>
      <c r="E6" s="110"/>
      <c r="F6" s="13" t="s">
        <v>6</v>
      </c>
      <c r="G6" s="110"/>
      <c r="H6" s="110"/>
      <c r="I6" s="110"/>
      <c r="J6" s="7"/>
    </row>
    <row r="7" spans="2:10" ht="15.75" customHeight="1">
      <c r="B7" s="6"/>
      <c r="C7" s="13" t="s">
        <v>7</v>
      </c>
      <c r="D7" s="111">
        <v>31</v>
      </c>
      <c r="E7" s="113"/>
      <c r="F7" s="13" t="s">
        <v>8</v>
      </c>
      <c r="G7" s="110">
        <v>10</v>
      </c>
      <c r="H7" s="110"/>
      <c r="I7" s="110"/>
      <c r="J7" s="7"/>
    </row>
    <row r="8" spans="2:10" ht="24" customHeight="1">
      <c r="B8" s="6"/>
      <c r="C8" s="13" t="s">
        <v>9</v>
      </c>
      <c r="D8" s="115" t="s">
        <v>66</v>
      </c>
      <c r="E8" s="116"/>
      <c r="F8" s="95" t="s">
        <v>10</v>
      </c>
      <c r="G8" s="97" t="s">
        <v>66</v>
      </c>
      <c r="H8" s="98"/>
      <c r="I8" s="99"/>
      <c r="J8" s="7"/>
    </row>
    <row r="9" spans="2:10" ht="18" customHeight="1">
      <c r="B9" s="6"/>
      <c r="C9" s="13" t="s">
        <v>11</v>
      </c>
      <c r="D9" s="103">
        <f>(I56)</f>
        <v>0</v>
      </c>
      <c r="E9" s="104"/>
      <c r="F9" s="96"/>
      <c r="G9" s="100"/>
      <c r="H9" s="101"/>
      <c r="I9" s="102"/>
      <c r="J9" s="7"/>
    </row>
    <row r="10" spans="2:10" ht="40.5" customHeight="1">
      <c r="B10" s="6"/>
      <c r="C10" s="13" t="s">
        <v>12</v>
      </c>
      <c r="D10" s="84" t="s">
        <v>65</v>
      </c>
      <c r="E10" s="85"/>
      <c r="F10" s="86" t="s">
        <v>53</v>
      </c>
      <c r="G10" s="88" t="s">
        <v>64</v>
      </c>
      <c r="H10" s="89"/>
      <c r="I10" s="90"/>
      <c r="J10" s="7"/>
    </row>
    <row r="11" spans="2:10" ht="42" customHeight="1">
      <c r="B11" s="6"/>
      <c r="C11" s="13" t="s">
        <v>13</v>
      </c>
      <c r="D11" s="84" t="s">
        <v>65</v>
      </c>
      <c r="E11" s="85"/>
      <c r="F11" s="87"/>
      <c r="G11" s="91" t="s">
        <v>63</v>
      </c>
      <c r="H11" s="92"/>
      <c r="I11" s="93"/>
      <c r="J11" s="7"/>
    </row>
    <row r="12" spans="2:10" ht="9" customHeight="1">
      <c r="B12" s="6"/>
      <c r="C12" s="94"/>
      <c r="D12" s="94"/>
      <c r="E12" s="94"/>
      <c r="F12" s="94"/>
      <c r="G12" s="94"/>
      <c r="H12" s="94"/>
      <c r="I12" s="94"/>
      <c r="J12" s="7"/>
    </row>
    <row r="13" spans="2:10" ht="15">
      <c r="B13" s="6"/>
      <c r="C13" s="81" t="s">
        <v>14</v>
      </c>
      <c r="D13" s="81"/>
      <c r="E13" s="81"/>
      <c r="F13" s="81"/>
      <c r="G13" s="81"/>
      <c r="H13" s="81"/>
      <c r="I13" s="81"/>
      <c r="J13" s="7"/>
    </row>
    <row r="14" spans="2:10" ht="25.5">
      <c r="B14" s="6"/>
      <c r="C14" s="40" t="s">
        <v>15</v>
      </c>
      <c r="D14" s="77" t="s">
        <v>16</v>
      </c>
      <c r="E14" s="77"/>
      <c r="F14" s="77" t="s">
        <v>17</v>
      </c>
      <c r="G14" s="77"/>
      <c r="H14" s="77" t="s">
        <v>18</v>
      </c>
      <c r="I14" s="77"/>
      <c r="J14" s="7"/>
    </row>
    <row r="15" spans="2:10" ht="15">
      <c r="B15" s="6"/>
      <c r="C15" s="14" t="s">
        <v>19</v>
      </c>
      <c r="D15" s="71">
        <v>0</v>
      </c>
      <c r="E15" s="72"/>
      <c r="F15" s="35">
        <f>ROUND(D15/D7*G7,2)</f>
        <v>0</v>
      </c>
      <c r="G15" s="41"/>
      <c r="H15" s="42"/>
      <c r="I15" s="43">
        <f>D15-F15</f>
        <v>0</v>
      </c>
      <c r="J15" s="7"/>
    </row>
    <row r="16" spans="2:10" ht="15">
      <c r="B16" s="6"/>
      <c r="C16" s="13" t="s">
        <v>20</v>
      </c>
      <c r="D16" s="71">
        <v>0</v>
      </c>
      <c r="E16" s="72"/>
      <c r="F16" s="35">
        <f>ROUND(D16/D7*G7,2)</f>
        <v>0</v>
      </c>
      <c r="G16" s="41"/>
      <c r="H16" s="42"/>
      <c r="I16" s="43">
        <f>D16-F16</f>
        <v>0</v>
      </c>
      <c r="J16" s="7"/>
    </row>
    <row r="17" spans="2:10" ht="15">
      <c r="B17" s="6"/>
      <c r="C17" s="13" t="s">
        <v>21</v>
      </c>
      <c r="D17" s="71">
        <v>0</v>
      </c>
      <c r="E17" s="72"/>
      <c r="F17" s="35">
        <f>ROUND(D17/D7*G7,2)</f>
        <v>0</v>
      </c>
      <c r="G17" s="41"/>
      <c r="H17" s="42"/>
      <c r="I17" s="43">
        <f aca="true" t="shared" si="0" ref="I17:I31">D17-F17</f>
        <v>0</v>
      </c>
      <c r="J17" s="7"/>
    </row>
    <row r="18" spans="2:10" ht="15">
      <c r="B18" s="6"/>
      <c r="C18" s="13" t="s">
        <v>22</v>
      </c>
      <c r="D18" s="71">
        <v>0</v>
      </c>
      <c r="E18" s="72"/>
      <c r="F18" s="35">
        <f>ROUND(D18/D7*G7,2)</f>
        <v>0</v>
      </c>
      <c r="G18" s="41"/>
      <c r="H18" s="42"/>
      <c r="I18" s="43">
        <f t="shared" si="0"/>
        <v>0</v>
      </c>
      <c r="J18" s="7"/>
    </row>
    <row r="19" spans="2:10" ht="15">
      <c r="B19" s="6"/>
      <c r="C19" s="13" t="s">
        <v>23</v>
      </c>
      <c r="D19" s="71">
        <v>0</v>
      </c>
      <c r="E19" s="72"/>
      <c r="F19" s="35">
        <f>ROUND(D19/D7*G7,2)</f>
        <v>0</v>
      </c>
      <c r="G19" s="41"/>
      <c r="H19" s="42"/>
      <c r="I19" s="43">
        <f t="shared" si="0"/>
        <v>0</v>
      </c>
      <c r="J19" s="7"/>
    </row>
    <row r="20" spans="2:10" ht="15">
      <c r="B20" s="6"/>
      <c r="C20" s="13" t="s">
        <v>24</v>
      </c>
      <c r="D20" s="71">
        <v>0</v>
      </c>
      <c r="E20" s="72"/>
      <c r="F20" s="35">
        <f>(D20)</f>
        <v>0</v>
      </c>
      <c r="G20" s="41"/>
      <c r="H20" s="42"/>
      <c r="I20" s="43">
        <f t="shared" si="0"/>
        <v>0</v>
      </c>
      <c r="J20" s="7"/>
    </row>
    <row r="21" spans="2:10" ht="15">
      <c r="B21" s="6"/>
      <c r="C21" s="13" t="s">
        <v>25</v>
      </c>
      <c r="D21" s="71">
        <v>0</v>
      </c>
      <c r="E21" s="72"/>
      <c r="F21" s="35">
        <f>(D21)</f>
        <v>0</v>
      </c>
      <c r="G21" s="41"/>
      <c r="H21" s="42"/>
      <c r="I21" s="43">
        <f t="shared" si="0"/>
        <v>0</v>
      </c>
      <c r="J21" s="7"/>
    </row>
    <row r="22" spans="2:10" ht="15">
      <c r="B22" s="6"/>
      <c r="C22" s="13" t="s">
        <v>26</v>
      </c>
      <c r="D22" s="71">
        <v>0</v>
      </c>
      <c r="E22" s="72"/>
      <c r="F22" s="35">
        <f>ROUND(D22/D7*G7,2)</f>
        <v>0</v>
      </c>
      <c r="G22" s="41"/>
      <c r="H22" s="42"/>
      <c r="I22" s="43">
        <f t="shared" si="0"/>
        <v>0</v>
      </c>
      <c r="J22" s="7"/>
    </row>
    <row r="23" spans="2:10" ht="15">
      <c r="B23" s="6"/>
      <c r="C23" s="13" t="s">
        <v>27</v>
      </c>
      <c r="D23" s="71">
        <v>0</v>
      </c>
      <c r="E23" s="72"/>
      <c r="F23" s="35">
        <f>ROUND(D23/D7*G7,2)</f>
        <v>0</v>
      </c>
      <c r="G23" s="41"/>
      <c r="H23" s="42"/>
      <c r="I23" s="43">
        <f t="shared" si="0"/>
        <v>0</v>
      </c>
      <c r="J23" s="7"/>
    </row>
    <row r="24" spans="2:10" ht="15">
      <c r="B24" s="6"/>
      <c r="C24" s="13" t="s">
        <v>28</v>
      </c>
      <c r="D24" s="71">
        <v>0</v>
      </c>
      <c r="E24" s="72"/>
      <c r="F24" s="35">
        <f>ROUND(D24/D7*G7,2)</f>
        <v>0</v>
      </c>
      <c r="G24" s="41"/>
      <c r="H24" s="42"/>
      <c r="I24" s="43">
        <f t="shared" si="0"/>
        <v>0</v>
      </c>
      <c r="J24" s="7"/>
    </row>
    <row r="25" spans="2:10" ht="15">
      <c r="B25" s="6"/>
      <c r="C25" s="13" t="s">
        <v>29</v>
      </c>
      <c r="D25" s="71">
        <v>0</v>
      </c>
      <c r="E25" s="72"/>
      <c r="F25" s="35">
        <f>ROUND(D25/D7*G7,2)</f>
        <v>0</v>
      </c>
      <c r="G25" s="41"/>
      <c r="H25" s="42"/>
      <c r="I25" s="43">
        <f t="shared" si="0"/>
        <v>0</v>
      </c>
      <c r="J25" s="7"/>
    </row>
    <row r="26" spans="2:10" ht="15">
      <c r="B26" s="6"/>
      <c r="C26" s="13" t="s">
        <v>30</v>
      </c>
      <c r="D26" s="71">
        <v>0</v>
      </c>
      <c r="E26" s="72"/>
      <c r="F26" s="35">
        <f>ROUND(D26/D7*G7,2)</f>
        <v>0</v>
      </c>
      <c r="G26" s="41"/>
      <c r="H26" s="42"/>
      <c r="I26" s="43">
        <f t="shared" si="0"/>
        <v>0</v>
      </c>
      <c r="J26" s="7"/>
    </row>
    <row r="27" spans="2:11" ht="15">
      <c r="B27" s="6"/>
      <c r="C27" s="13" t="s">
        <v>31</v>
      </c>
      <c r="D27" s="71">
        <v>0</v>
      </c>
      <c r="E27" s="72"/>
      <c r="F27" s="35">
        <f>ROUND(D27/D7*G7,2)</f>
        <v>0</v>
      </c>
      <c r="G27" s="41"/>
      <c r="H27" s="42"/>
      <c r="I27" s="43">
        <f t="shared" si="0"/>
        <v>0</v>
      </c>
      <c r="J27" s="7"/>
      <c r="K27" s="2"/>
    </row>
    <row r="28" spans="2:10" ht="15">
      <c r="B28" s="6"/>
      <c r="C28" s="13" t="s">
        <v>52</v>
      </c>
      <c r="D28" s="71">
        <v>0</v>
      </c>
      <c r="E28" s="72"/>
      <c r="F28" s="35">
        <f>(D28)</f>
        <v>0</v>
      </c>
      <c r="G28" s="41"/>
      <c r="H28" s="42"/>
      <c r="I28" s="37">
        <f t="shared" si="0"/>
        <v>0</v>
      </c>
      <c r="J28" s="7"/>
    </row>
    <row r="29" spans="2:10" ht="15">
      <c r="B29" s="6"/>
      <c r="C29" s="44" t="s">
        <v>32</v>
      </c>
      <c r="D29" s="71">
        <v>0</v>
      </c>
      <c r="E29" s="72"/>
      <c r="F29" s="45">
        <f>ROUND(D29/D7*G7,2)</f>
        <v>0</v>
      </c>
      <c r="G29" s="46"/>
      <c r="H29" s="47"/>
      <c r="I29" s="48">
        <f t="shared" si="0"/>
        <v>0</v>
      </c>
      <c r="J29" s="7"/>
    </row>
    <row r="30" spans="2:10" ht="15">
      <c r="B30" s="6"/>
      <c r="C30" s="13" t="s">
        <v>60</v>
      </c>
      <c r="D30" s="71">
        <v>0</v>
      </c>
      <c r="E30" s="72"/>
      <c r="F30" s="45">
        <f>ROUND(D30/D7*G7,2)</f>
        <v>0</v>
      </c>
      <c r="G30" s="46"/>
      <c r="H30" s="47"/>
      <c r="I30" s="48">
        <f t="shared" si="0"/>
        <v>0</v>
      </c>
      <c r="J30" s="7"/>
    </row>
    <row r="31" spans="2:10" ht="15">
      <c r="B31" s="6"/>
      <c r="C31" s="13" t="s">
        <v>61</v>
      </c>
      <c r="D31" s="71">
        <v>0</v>
      </c>
      <c r="E31" s="72"/>
      <c r="F31" s="45">
        <f>ROUND(D31/D7*G7,2)</f>
        <v>0</v>
      </c>
      <c r="G31" s="46"/>
      <c r="H31" s="47"/>
      <c r="I31" s="48">
        <f t="shared" si="0"/>
        <v>0</v>
      </c>
      <c r="J31" s="7"/>
    </row>
    <row r="32" spans="2:10" ht="15">
      <c r="B32" s="6"/>
      <c r="C32" s="13" t="s">
        <v>70</v>
      </c>
      <c r="D32" s="71">
        <v>0</v>
      </c>
      <c r="E32" s="72"/>
      <c r="F32" s="45">
        <f>ROUND(D32/D7*G7,2)</f>
        <v>0</v>
      </c>
      <c r="G32" s="46"/>
      <c r="H32" s="47"/>
      <c r="I32" s="48">
        <f>D32-F32</f>
        <v>0</v>
      </c>
      <c r="J32" s="7"/>
    </row>
    <row r="33" spans="2:10" ht="15" customHeight="1">
      <c r="B33" s="6"/>
      <c r="C33" s="49" t="s">
        <v>33</v>
      </c>
      <c r="D33" s="117">
        <f>SUM(D15:E32)</f>
        <v>0</v>
      </c>
      <c r="E33" s="118"/>
      <c r="F33" s="50">
        <f>SUM(F15:F32)</f>
        <v>0</v>
      </c>
      <c r="G33" s="51"/>
      <c r="H33" s="52"/>
      <c r="I33" s="43">
        <f>SUM(I15:I32)</f>
        <v>0</v>
      </c>
      <c r="J33" s="7"/>
    </row>
    <row r="34" spans="2:10" ht="9.75" customHeight="1">
      <c r="B34" s="6"/>
      <c r="C34" s="59"/>
      <c r="D34" s="59"/>
      <c r="E34" s="59"/>
      <c r="F34" s="59"/>
      <c r="G34" s="59"/>
      <c r="H34" s="59"/>
      <c r="I34" s="59"/>
      <c r="J34" s="7"/>
    </row>
    <row r="35" spans="2:10" ht="15">
      <c r="B35" s="6"/>
      <c r="C35" s="81" t="s">
        <v>34</v>
      </c>
      <c r="D35" s="81"/>
      <c r="E35" s="81"/>
      <c r="F35" s="81"/>
      <c r="G35" s="81"/>
      <c r="H35" s="81"/>
      <c r="I35" s="81"/>
      <c r="J35" s="7"/>
    </row>
    <row r="36" spans="2:10" ht="27" customHeight="1">
      <c r="B36" s="6"/>
      <c r="C36" s="40" t="s">
        <v>15</v>
      </c>
      <c r="D36" s="77" t="s">
        <v>35</v>
      </c>
      <c r="E36" s="77"/>
      <c r="F36" s="77" t="s">
        <v>36</v>
      </c>
      <c r="G36" s="77"/>
      <c r="H36" s="77" t="s">
        <v>18</v>
      </c>
      <c r="I36" s="77"/>
      <c r="J36" s="7"/>
    </row>
    <row r="37" spans="2:10" ht="15">
      <c r="B37" s="6"/>
      <c r="C37" s="13" t="s">
        <v>48</v>
      </c>
      <c r="D37" s="71">
        <v>0</v>
      </c>
      <c r="E37" s="72"/>
      <c r="F37" s="35">
        <f>ROUND(D37/30*G7,2)</f>
        <v>0</v>
      </c>
      <c r="G37" s="43"/>
      <c r="H37" s="35"/>
      <c r="I37" s="43">
        <f>D37-F37</f>
        <v>0</v>
      </c>
      <c r="J37" s="7"/>
    </row>
    <row r="38" spans="2:10" ht="15">
      <c r="B38" s="6"/>
      <c r="C38" s="44" t="s">
        <v>49</v>
      </c>
      <c r="D38" s="71">
        <v>0</v>
      </c>
      <c r="E38" s="72"/>
      <c r="F38" s="35">
        <f>ROUND(D38/30*G7,2)</f>
        <v>0</v>
      </c>
      <c r="G38" s="43"/>
      <c r="H38" s="35"/>
      <c r="I38" s="43">
        <f>D38-F38</f>
        <v>0</v>
      </c>
      <c r="J38" s="7"/>
    </row>
    <row r="39" spans="2:10" ht="18.75" customHeight="1">
      <c r="B39" s="6"/>
      <c r="C39" s="49" t="s">
        <v>33</v>
      </c>
      <c r="D39" s="73">
        <f>SUM(D37:D38)</f>
        <v>0</v>
      </c>
      <c r="E39" s="73"/>
      <c r="F39" s="35">
        <f>SUM(F37:F38)</f>
        <v>0</v>
      </c>
      <c r="G39" s="53"/>
      <c r="H39" s="54"/>
      <c r="I39" s="43">
        <f>SUM(I37:I38)</f>
        <v>0</v>
      </c>
      <c r="J39" s="7"/>
    </row>
    <row r="40" spans="2:10" ht="24" customHeight="1">
      <c r="B40" s="6"/>
      <c r="C40" s="55" t="s">
        <v>37</v>
      </c>
      <c r="D40" s="122">
        <f>(D33+D39)</f>
        <v>0</v>
      </c>
      <c r="E40" s="122"/>
      <c r="F40" s="56"/>
      <c r="G40" s="57"/>
      <c r="H40" s="57"/>
      <c r="I40" s="56"/>
      <c r="J40" s="7"/>
    </row>
    <row r="41" spans="2:10" ht="9" customHeight="1">
      <c r="B41" s="6"/>
      <c r="C41" s="59"/>
      <c r="D41" s="59"/>
      <c r="E41" s="59"/>
      <c r="F41" s="59"/>
      <c r="G41" s="59"/>
      <c r="H41" s="59"/>
      <c r="I41" s="59"/>
      <c r="J41" s="7"/>
    </row>
    <row r="42" spans="2:10" ht="15">
      <c r="B42" s="6"/>
      <c r="C42" s="81" t="s">
        <v>38</v>
      </c>
      <c r="D42" s="81"/>
      <c r="E42" s="81"/>
      <c r="F42" s="81"/>
      <c r="G42" s="81"/>
      <c r="H42" s="81"/>
      <c r="I42" s="81"/>
      <c r="J42" s="7"/>
    </row>
    <row r="43" spans="2:10" ht="25.5">
      <c r="B43" s="6"/>
      <c r="C43" s="40" t="s">
        <v>15</v>
      </c>
      <c r="D43" s="77" t="s">
        <v>39</v>
      </c>
      <c r="E43" s="77"/>
      <c r="F43" s="77" t="s">
        <v>40</v>
      </c>
      <c r="G43" s="77"/>
      <c r="H43" s="77" t="s">
        <v>18</v>
      </c>
      <c r="I43" s="77"/>
      <c r="J43" s="7"/>
    </row>
    <row r="44" spans="2:10" ht="15">
      <c r="B44" s="6"/>
      <c r="C44" s="17" t="s">
        <v>41</v>
      </c>
      <c r="D44" s="82">
        <v>0</v>
      </c>
      <c r="E44" s="83"/>
      <c r="F44" s="15">
        <f>ROUND(D44/D7*G7,2)</f>
        <v>0</v>
      </c>
      <c r="G44" s="22"/>
      <c r="H44" s="24"/>
      <c r="I44" s="16">
        <f>(D44-F44)</f>
        <v>0</v>
      </c>
      <c r="J44" s="7"/>
    </row>
    <row r="45" spans="2:10" ht="15">
      <c r="B45" s="6"/>
      <c r="C45" s="17" t="s">
        <v>42</v>
      </c>
      <c r="D45" s="71">
        <v>0</v>
      </c>
      <c r="E45" s="72"/>
      <c r="F45" s="15">
        <f>ROUND((D45-(D28*0.00759))/D7*G7+(D28*0.00759),2)</f>
        <v>0</v>
      </c>
      <c r="G45" s="22"/>
      <c r="H45" s="24"/>
      <c r="I45" s="18">
        <f>(D45-F45)</f>
        <v>0</v>
      </c>
      <c r="J45" s="8"/>
    </row>
    <row r="46" spans="2:10" ht="15">
      <c r="B46" s="6"/>
      <c r="C46" s="17" t="s">
        <v>50</v>
      </c>
      <c r="D46" s="71">
        <v>0</v>
      </c>
      <c r="E46" s="72"/>
      <c r="F46" s="15">
        <f>ROUND(D46/30*G7,2)</f>
        <v>0</v>
      </c>
      <c r="G46" s="16"/>
      <c r="H46" s="24"/>
      <c r="I46" s="18">
        <f>D46-F46</f>
        <v>0</v>
      </c>
      <c r="J46" s="8"/>
    </row>
    <row r="47" spans="2:10" ht="15">
      <c r="B47" s="6"/>
      <c r="C47" s="17" t="s">
        <v>51</v>
      </c>
      <c r="D47" s="71">
        <v>0</v>
      </c>
      <c r="E47" s="72"/>
      <c r="F47" s="25">
        <f>ROUND(D47/30*G7,2)</f>
        <v>0</v>
      </c>
      <c r="G47" s="18"/>
      <c r="H47" s="26"/>
      <c r="I47" s="18">
        <f>D47-F47</f>
        <v>0</v>
      </c>
      <c r="J47" s="8"/>
    </row>
    <row r="48" spans="2:10" ht="15">
      <c r="B48" s="6"/>
      <c r="C48" s="17" t="s">
        <v>48</v>
      </c>
      <c r="D48" s="120">
        <f>(D37)</f>
        <v>0</v>
      </c>
      <c r="E48" s="121"/>
      <c r="F48" s="15">
        <f>ROUND(D48/30*G7,2)</f>
        <v>0</v>
      </c>
      <c r="G48" s="16"/>
      <c r="H48" s="24"/>
      <c r="I48" s="18">
        <f>D48-F48</f>
        <v>0</v>
      </c>
      <c r="J48" s="8"/>
    </row>
    <row r="49" spans="2:10" ht="15">
      <c r="B49" s="6"/>
      <c r="C49" s="19" t="s">
        <v>49</v>
      </c>
      <c r="D49" s="65">
        <f>(D38)</f>
        <v>0</v>
      </c>
      <c r="E49" s="66"/>
      <c r="F49" s="25">
        <f>ROUND(D49/30*G7,2)</f>
        <v>0</v>
      </c>
      <c r="G49" s="18"/>
      <c r="H49" s="27"/>
      <c r="I49" s="18">
        <f>D49-F49</f>
        <v>0</v>
      </c>
      <c r="J49" s="8"/>
    </row>
    <row r="50" spans="2:10" ht="15">
      <c r="B50" s="6"/>
      <c r="C50" s="28" t="s">
        <v>62</v>
      </c>
      <c r="D50" s="67">
        <v>0</v>
      </c>
      <c r="E50" s="68"/>
      <c r="F50" s="25">
        <f>(D50)</f>
        <v>0</v>
      </c>
      <c r="G50" s="18"/>
      <c r="H50" s="29"/>
      <c r="I50" s="18">
        <f>D50-F50</f>
        <v>0</v>
      </c>
      <c r="J50" s="8"/>
    </row>
    <row r="51" spans="2:10" ht="15">
      <c r="B51" s="6"/>
      <c r="C51" s="20" t="s">
        <v>33</v>
      </c>
      <c r="D51" s="80">
        <f>SUM(D44:D50)</f>
        <v>0</v>
      </c>
      <c r="E51" s="80"/>
      <c r="F51" s="15">
        <f>SUM(F44:F50)</f>
        <v>0</v>
      </c>
      <c r="G51" s="22"/>
      <c r="H51" s="21"/>
      <c r="I51" s="16">
        <f>SUM(H44:I50)</f>
        <v>0</v>
      </c>
      <c r="J51" s="7"/>
    </row>
    <row r="52" spans="2:10" ht="8.25" customHeight="1">
      <c r="B52" s="6"/>
      <c r="C52" s="23"/>
      <c r="D52" s="23"/>
      <c r="E52" s="23"/>
      <c r="F52" s="23"/>
      <c r="G52" s="23"/>
      <c r="H52" s="23"/>
      <c r="I52" s="23"/>
      <c r="J52" s="7"/>
    </row>
    <row r="53" spans="2:10" ht="15">
      <c r="B53" s="6"/>
      <c r="C53" s="78" t="s">
        <v>57</v>
      </c>
      <c r="D53" s="79"/>
      <c r="E53" s="79"/>
      <c r="F53" s="35">
        <f>(I33+I39)</f>
        <v>0</v>
      </c>
      <c r="G53" s="36"/>
      <c r="H53" s="35"/>
      <c r="I53" s="37">
        <f>SUM(I54:I56)</f>
        <v>0</v>
      </c>
      <c r="J53" s="7"/>
    </row>
    <row r="54" spans="2:10" ht="15.75" customHeight="1">
      <c r="B54" s="6"/>
      <c r="C54" s="69" t="s">
        <v>55</v>
      </c>
      <c r="D54" s="70"/>
      <c r="E54" s="70"/>
      <c r="F54" s="30"/>
      <c r="G54" s="31"/>
      <c r="H54" s="30"/>
      <c r="I54" s="37">
        <f>SUM(I46+I47+I48+I49)</f>
        <v>0</v>
      </c>
      <c r="J54" s="7"/>
    </row>
    <row r="55" spans="2:10" ht="15">
      <c r="B55" s="6"/>
      <c r="C55" s="69" t="s">
        <v>56</v>
      </c>
      <c r="D55" s="70"/>
      <c r="E55" s="70"/>
      <c r="F55" s="30"/>
      <c r="G55" s="31"/>
      <c r="H55" s="30"/>
      <c r="I55" s="37">
        <f>SUM(H44:I45)</f>
        <v>0</v>
      </c>
      <c r="J55" s="7"/>
    </row>
    <row r="56" spans="2:10" ht="18.75" customHeight="1">
      <c r="B56" s="6"/>
      <c r="C56" s="69" t="s">
        <v>43</v>
      </c>
      <c r="D56" s="70"/>
      <c r="E56" s="70"/>
      <c r="F56" s="30"/>
      <c r="G56" s="31"/>
      <c r="H56" s="30"/>
      <c r="I56" s="37">
        <f>(I33+I39)-I51</f>
        <v>0</v>
      </c>
      <c r="J56" s="9"/>
    </row>
    <row r="57" spans="2:10" ht="108.75" customHeight="1">
      <c r="B57" s="6"/>
      <c r="C57" s="60" t="s">
        <v>44</v>
      </c>
      <c r="D57" s="61"/>
      <c r="E57" s="61"/>
      <c r="F57" s="61"/>
      <c r="G57" s="61"/>
      <c r="H57" s="61"/>
      <c r="I57" s="62"/>
      <c r="J57" s="7"/>
    </row>
    <row r="58" spans="2:10" ht="15">
      <c r="B58" s="6"/>
      <c r="C58" s="38"/>
      <c r="D58" s="59" t="s">
        <v>58</v>
      </c>
      <c r="E58" s="59"/>
      <c r="F58" s="32"/>
      <c r="G58" s="63" t="s">
        <v>59</v>
      </c>
      <c r="H58" s="63"/>
      <c r="I58" s="63"/>
      <c r="J58" s="7"/>
    </row>
    <row r="59" spans="2:10" ht="15">
      <c r="B59" s="6"/>
      <c r="C59" s="33" t="s">
        <v>46</v>
      </c>
      <c r="D59" s="64"/>
      <c r="E59" s="64"/>
      <c r="F59" s="32"/>
      <c r="G59" s="74"/>
      <c r="H59" s="74"/>
      <c r="I59" s="74"/>
      <c r="J59" s="7"/>
    </row>
    <row r="60" spans="2:10" ht="15" customHeight="1">
      <c r="B60" s="6"/>
      <c r="C60" s="33" t="s">
        <v>45</v>
      </c>
      <c r="D60" s="64"/>
      <c r="E60" s="64"/>
      <c r="F60" s="34"/>
      <c r="G60" s="75"/>
      <c r="H60" s="75"/>
      <c r="I60" s="75"/>
      <c r="J60" s="7"/>
    </row>
    <row r="61" spans="2:10" ht="22.5" customHeight="1" hidden="1">
      <c r="B61" s="6"/>
      <c r="C61" s="3" t="s">
        <v>47</v>
      </c>
      <c r="D61" s="58"/>
      <c r="E61" s="58"/>
      <c r="F61" s="39"/>
      <c r="G61" s="76"/>
      <c r="H61" s="76"/>
      <c r="I61" s="76"/>
      <c r="J61" s="7"/>
    </row>
    <row r="62" spans="2:10" ht="6.75" customHeight="1" thickBot="1">
      <c r="B62" s="10"/>
      <c r="C62" s="11"/>
      <c r="D62" s="11"/>
      <c r="E62" s="11"/>
      <c r="F62" s="11"/>
      <c r="G62" s="11"/>
      <c r="H62" s="11"/>
      <c r="I62" s="11"/>
      <c r="J62" s="12"/>
    </row>
    <row r="65" spans="1:11" ht="15">
      <c r="A65" s="119" t="s">
        <v>68</v>
      </c>
      <c r="B65" s="119"/>
      <c r="C65" s="119"/>
      <c r="D65" s="119"/>
      <c r="E65" s="119"/>
      <c r="F65" s="119"/>
      <c r="G65" s="119"/>
      <c r="H65" s="119"/>
      <c r="I65" s="119"/>
      <c r="J65" s="119"/>
      <c r="K65" s="119"/>
    </row>
  </sheetData>
  <sheetProtection selectLockedCells="1"/>
  <mergeCells count="81">
    <mergeCell ref="A65:K65"/>
    <mergeCell ref="D30:E30"/>
    <mergeCell ref="D31:E31"/>
    <mergeCell ref="D29:E29"/>
    <mergeCell ref="D28:E28"/>
    <mergeCell ref="D27:E27"/>
    <mergeCell ref="D48:E48"/>
    <mergeCell ref="D38:E38"/>
    <mergeCell ref="D37:E37"/>
    <mergeCell ref="D40:E40"/>
    <mergeCell ref="D8:E8"/>
    <mergeCell ref="D26:E26"/>
    <mergeCell ref="D33:E33"/>
    <mergeCell ref="D15:E15"/>
    <mergeCell ref="D18:E18"/>
    <mergeCell ref="D17:E17"/>
    <mergeCell ref="D16:E16"/>
    <mergeCell ref="D25:E25"/>
    <mergeCell ref="D24:E24"/>
    <mergeCell ref="D23:E23"/>
    <mergeCell ref="D5:E5"/>
    <mergeCell ref="G5:I5"/>
    <mergeCell ref="D6:E6"/>
    <mergeCell ref="G6:I6"/>
    <mergeCell ref="D7:E7"/>
    <mergeCell ref="G7:I7"/>
    <mergeCell ref="B1:J1"/>
    <mergeCell ref="C2:I2"/>
    <mergeCell ref="G3:I3"/>
    <mergeCell ref="D4:E4"/>
    <mergeCell ref="G4:I4"/>
    <mergeCell ref="D3:E3"/>
    <mergeCell ref="C42:I42"/>
    <mergeCell ref="C12:I12"/>
    <mergeCell ref="C13:I13"/>
    <mergeCell ref="D14:E14"/>
    <mergeCell ref="F14:G14"/>
    <mergeCell ref="F8:F9"/>
    <mergeCell ref="G8:I9"/>
    <mergeCell ref="D9:E9"/>
    <mergeCell ref="D21:E21"/>
    <mergeCell ref="D20:E20"/>
    <mergeCell ref="C41:I41"/>
    <mergeCell ref="D10:E10"/>
    <mergeCell ref="F10:F11"/>
    <mergeCell ref="G10:I10"/>
    <mergeCell ref="D11:E11"/>
    <mergeCell ref="G11:I11"/>
    <mergeCell ref="D19:E19"/>
    <mergeCell ref="D22:E22"/>
    <mergeCell ref="D32:E32"/>
    <mergeCell ref="D51:E51"/>
    <mergeCell ref="H14:I14"/>
    <mergeCell ref="C34:I34"/>
    <mergeCell ref="C35:I35"/>
    <mergeCell ref="D36:E36"/>
    <mergeCell ref="F36:G36"/>
    <mergeCell ref="D46:E46"/>
    <mergeCell ref="D45:E45"/>
    <mergeCell ref="D44:E44"/>
    <mergeCell ref="H36:I36"/>
    <mergeCell ref="D47:E47"/>
    <mergeCell ref="D39:E39"/>
    <mergeCell ref="D59:E59"/>
    <mergeCell ref="G59:I59"/>
    <mergeCell ref="G60:I60"/>
    <mergeCell ref="G61:I61"/>
    <mergeCell ref="D43:E43"/>
    <mergeCell ref="F43:G43"/>
    <mergeCell ref="H43:I43"/>
    <mergeCell ref="C53:E53"/>
    <mergeCell ref="D61:E61"/>
    <mergeCell ref="D58:E58"/>
    <mergeCell ref="C57:I57"/>
    <mergeCell ref="G58:I58"/>
    <mergeCell ref="D60:E60"/>
    <mergeCell ref="D49:E49"/>
    <mergeCell ref="D50:E50"/>
    <mergeCell ref="C56:E56"/>
    <mergeCell ref="C54:E54"/>
    <mergeCell ref="C55:E55"/>
  </mergeCells>
  <printOptions horizontalCentered="1" verticalCentered="1"/>
  <pageMargins left="0.7086614173228347" right="0.5118110236220472" top="0.7480314960629921" bottom="0.3809375" header="0.31496062992125984" footer="0.31496062992125984"/>
  <pageSetup horizontalDpi="300" verticalDpi="300" orientation="portrait" paperSize="9" scale="68" r:id="rId4"/>
  <headerFooter>
    <oddHeader>&amp;C&amp;G</oddHeader>
    <oddFooter xml:space="preserve">&amp;LSGB-DD-0002                                                                                                                                    &amp;R       Rev 00/06.07.2023    </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 sg</dc:creator>
  <cp:keywords/>
  <dc:description/>
  <cp:lastModifiedBy>banu evren</cp:lastModifiedBy>
  <cp:lastPrinted>2023-10-30T10:52:34Z</cp:lastPrinted>
  <dcterms:created xsi:type="dcterms:W3CDTF">2014-04-05T21:24:00Z</dcterms:created>
  <dcterms:modified xsi:type="dcterms:W3CDTF">2023-12-28T12:03:36Z</dcterms:modified>
  <cp:category/>
  <cp:version/>
  <cp:contentType/>
  <cp:contentStatus/>
</cp:coreProperties>
</file>